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ydzial Pomocy Technicznej\P_T_F_E__ 2_0_2_1___2_0_2_7\PROJEKTY\nabór\pismo_nabór\"/>
    </mc:Choice>
  </mc:AlternateContent>
  <xr:revisionPtr revIDLastSave="0" documentId="13_ncr:1_{659C1821-8E4E-4E35-B966-43652821C7B7}" xr6:coauthVersionLast="47" xr6:coauthVersionMax="47" xr10:uidLastSave="{00000000-0000-0000-0000-000000000000}"/>
  <bookViews>
    <workbookView xWindow="-108" yWindow="-108" windowWidth="23256" windowHeight="12720" tabRatio="605" xr2:uid="{00000000-000D-0000-FFFF-FFFF00000000}"/>
  </bookViews>
  <sheets>
    <sheet name="Podsumowanie" sheetId="1" r:id="rId1"/>
    <sheet name="styczeń 2022" sheetId="2" r:id="rId2"/>
    <sheet name="luty 2022" sheetId="5" r:id="rId3"/>
    <sheet name="marzec 2022" sheetId="6" r:id="rId4"/>
    <sheet name="Arkusz1" sheetId="3" state="hidden" r:id="rId5"/>
  </sheets>
  <definedNames>
    <definedName name="_xlnm._FilterDatabase" localSheetId="1" hidden="1">'styczeń 2022'!$A$7:$N$28</definedName>
    <definedName name="_xlnm.Print_Area" localSheetId="0">Podsumowanie!$A$1:$F$32</definedName>
    <definedName name="_xlnm.Print_Area" localSheetId="1">'styczeń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 l="1"/>
  <c r="D28" i="2"/>
  <c r="E28" i="2"/>
  <c r="F28" i="2"/>
  <c r="G28" i="2"/>
  <c r="I28" i="2"/>
  <c r="J28" i="2"/>
  <c r="K28" i="2"/>
  <c r="M28" i="2"/>
  <c r="N9" i="2"/>
  <c r="M9" i="2"/>
  <c r="I9" i="2"/>
  <c r="N28" i="2"/>
  <c r="B7" i="1" s="1"/>
  <c r="B4" i="1"/>
  <c r="B6" i="1"/>
  <c r="C4" i="1"/>
  <c r="D4" i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Iwona Sobiechowska</author>
  </authors>
  <commentList>
    <comment ref="A8" authorId="0" shapeId="0" xr:uid="{C7C3A7EA-1D12-4870-8E15-8EF46742F7C8}">
      <text>
        <r>
          <rPr>
            <sz val="9"/>
            <color indexed="81"/>
            <rFont val="Tahoma"/>
            <charset val="1"/>
          </rPr>
          <t>dotyczy grudnia (wskaźnik wykazuje się średniorocznie)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Iwona Sobiechowska</author>
  </authors>
  <commentList>
    <comment ref="N2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Nr wniosku o płatność</t>
        </r>
      </text>
    </comment>
    <comment ref="B3" authorId="0" shapeId="0" xr:uid="{A7BD6898-A69C-417B-B698-8B6B32E6B0E7}">
      <text>
        <r>
          <rPr>
            <sz val="9"/>
            <color indexed="81"/>
            <rFont val="Tahoma"/>
            <family val="2"/>
            <charset val="238"/>
          </rPr>
          <t>wskaźnik wykazuje się w grudniu średniorocznie (z 12 miesięcy); w pozostałych miesiącach pozostawia się puste</t>
        </r>
      </text>
    </comment>
    <comment ref="D7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wynagrodzenie brutto (w tym wysługa lat)</t>
        </r>
      </text>
    </comment>
    <comment ref="H7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
spośród:  25%, 50%, 75%, 90% 100%</t>
        </r>
      </text>
    </comment>
    <comment ref="J7" authorId="0" shapeId="0" xr:uid="{00000000-0006-0000-0100-000005000000}">
      <text>
        <r>
          <rPr>
            <sz val="9"/>
            <color indexed="81"/>
            <rFont val="Tahoma"/>
            <charset val="1"/>
          </rPr>
          <t>wynagrodzenie chorobowe płacone przez pracodawcę oraz inne nieoskładkowane składniki wynagrodzenia
a także 
składniki rozliczane innym poziomem kwalifikowalności niż stałe składniki wynagrodzenia np.. DWR, nagroda</t>
        </r>
      </text>
    </comment>
    <comment ref="L7" authorId="0" shapeId="0" xr:uid="{00000000-0006-0000-0100-000006000000}">
      <text>
        <r>
          <rPr>
            <sz val="9"/>
            <color indexed="81"/>
            <rFont val="Tahoma"/>
            <charset val="1"/>
          </rPr>
          <t>0-100%</t>
        </r>
      </text>
    </comment>
  </commentList>
</comments>
</file>

<file path=xl/sharedStrings.xml><?xml version="1.0" encoding="utf-8"?>
<sst xmlns="http://schemas.openxmlformats.org/spreadsheetml/2006/main" count="66" uniqueCount="53">
  <si>
    <t>Lp.</t>
  </si>
  <si>
    <t>Suma</t>
  </si>
  <si>
    <t>Kwartał</t>
  </si>
  <si>
    <t>Rok</t>
  </si>
  <si>
    <t>Miesiąc</t>
  </si>
  <si>
    <t>Kwota kwalifikowalna z pochodnymi</t>
  </si>
  <si>
    <t>Dodatek zadaniowy /specjalny</t>
  </si>
  <si>
    <t/>
  </si>
  <si>
    <t>Beneficjent</t>
  </si>
  <si>
    <t>Wskaźnik</t>
  </si>
  <si>
    <t>Daty płatności</t>
  </si>
  <si>
    <t>Wniosek o płatność</t>
  </si>
  <si>
    <t>Wymiar etatu</t>
  </si>
  <si>
    <t>…</t>
  </si>
  <si>
    <t>Wynagrodzenie zasadnicze i składniki generujące wskaźnik</t>
  </si>
  <si>
    <t xml:space="preserve"> Składniki niegenerujące wskaźnika</t>
  </si>
  <si>
    <t>Pochodne oraz PPK - pracodawca</t>
  </si>
  <si>
    <t>Poziom kwalifikowalności</t>
  </si>
  <si>
    <t>Stałe składniki wynagrodzenia</t>
  </si>
  <si>
    <t>Wydatki kwalifikowalne</t>
  </si>
  <si>
    <t>WoP</t>
  </si>
  <si>
    <r>
      <rPr>
        <sz val="10"/>
        <rFont val="Calibri"/>
        <family val="2"/>
        <charset val="238"/>
        <scheme val="minor"/>
      </rPr>
      <t>np.</t>
    </r>
    <r>
      <rPr>
        <b/>
        <sz val="10"/>
        <rFont val="Calibri"/>
        <family val="2"/>
        <charset val="238"/>
        <scheme val="minor"/>
      </rPr>
      <t xml:space="preserve"> 2022</t>
    </r>
  </si>
  <si>
    <r>
      <rPr>
        <sz val="10"/>
        <rFont val="Calibri"/>
        <family val="2"/>
        <charset val="238"/>
        <scheme val="minor"/>
      </rPr>
      <t xml:space="preserve">np. </t>
    </r>
    <r>
      <rPr>
        <b/>
        <sz val="10"/>
        <rFont val="Calibri"/>
        <family val="2"/>
        <charset val="238"/>
        <scheme val="minor"/>
      </rPr>
      <t>I</t>
    </r>
  </si>
  <si>
    <r>
      <rPr>
        <sz val="10"/>
        <rFont val="Calibri"/>
        <family val="2"/>
        <charset val="238"/>
        <scheme val="minor"/>
      </rPr>
      <t xml:space="preserve">np. </t>
    </r>
    <r>
      <rPr>
        <b/>
        <sz val="10"/>
        <rFont val="Calibri"/>
        <family val="2"/>
        <charset val="238"/>
        <scheme val="minor"/>
      </rPr>
      <t>MFiPR</t>
    </r>
  </si>
  <si>
    <t>Inne składniki wynagrodzenia</t>
  </si>
  <si>
    <t>Nagroda /Premia /Dodatek motywacyjny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</si>
  <si>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</si>
  <si>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</si>
  <si>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</si>
  <si>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</si>
  <si>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</si>
  <si>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</si>
  <si>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</si>
  <si>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</si>
  <si>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</si>
  <si>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</si>
  <si>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</si>
  <si>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PTFE…</t>
  </si>
  <si>
    <r>
      <rPr>
        <sz val="10"/>
        <rFont val="Calibri"/>
        <family val="2"/>
        <charset val="238"/>
        <scheme val="minor"/>
      </rPr>
      <t>np.</t>
    </r>
    <r>
      <rPr>
        <b/>
        <sz val="10"/>
        <rFont val="Calibri"/>
        <family val="2"/>
        <charset val="238"/>
        <scheme val="minor"/>
      </rPr>
      <t xml:space="preserve"> styczeń</t>
    </r>
  </si>
  <si>
    <t>Kod stanowiska</t>
  </si>
  <si>
    <t>Razem
wydatki kwalifikowalne</t>
  </si>
  <si>
    <t>X</t>
  </si>
  <si>
    <t>Y</t>
  </si>
  <si>
    <t>Z</t>
  </si>
  <si>
    <t>Ż</t>
  </si>
  <si>
    <t>9. =  (suma 4.-7. ) x 8.</t>
  </si>
  <si>
    <t>13. =  (10.+ 11.) x 12.</t>
  </si>
  <si>
    <t>14. = 9. + 13.</t>
  </si>
  <si>
    <r>
      <rPr>
        <sz val="10"/>
        <rFont val="Calibri"/>
        <family val="2"/>
        <charset val="238"/>
        <scheme val="minor"/>
      </rPr>
      <t xml:space="preserve">np. </t>
    </r>
    <r>
      <rPr>
        <b/>
        <sz val="10"/>
        <rFont val="Calibri"/>
        <family val="2"/>
        <charset val="238"/>
        <scheme val="minor"/>
      </rPr>
      <t>28.01, 10.02</t>
    </r>
  </si>
  <si>
    <t>-</t>
  </si>
  <si>
    <t>Zestawienie wydatków na wynagrodzenia stanowisk pracy rozliczanych na podstawie kosztów rzeczywistych</t>
  </si>
  <si>
    <t>Zestawienie wydatków na wynagrodzenia stanowisk pracy rozliczanych na podstawie kosztów rzeczywistych - podsumowanie</t>
  </si>
  <si>
    <t>(analogicznie do arkusza "styczeń 2022")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</si>
</sst>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charset val="1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7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9" tint="0.39997558519241921"/>
      </bottom>
      <diagonal/>
    </border>
    <border>
      <left style="thin">
        <color theme="0" tint="-0.249977111117893"/>
      </left>
      <right/>
      <top style="medium">
        <color theme="9" tint="0.39997558519241921"/>
      </top>
      <bottom style="thin">
        <color theme="0" tint="-0.249977111117893"/>
      </bottom>
      <diagonal/>
    </border>
    <border>
      <left/>
      <right/>
      <top style="medium">
        <color theme="9" tint="0.39997558519241921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medium">
        <color theme="7" tint="0.39997558519241921"/>
      </bottom>
      <diagonal/>
    </border>
    <border>
      <left/>
      <right/>
      <top style="thin">
        <color indexed="64"/>
      </top>
      <bottom style="medium">
        <color theme="7" tint="0.3999755851924192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0" fontId="6" fillId="0" borderId="0" xfId="0" applyNumberFormat="1" applyFont="1"/>
    <xf numFmtId="0" fontId="8" fillId="0" borderId="0" xfId="0" applyFont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9" fontId="6" fillId="0" borderId="4" xfId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6" fillId="0" borderId="8" xfId="0" applyFont="1" applyBorder="1"/>
    <xf numFmtId="2" fontId="6" fillId="0" borderId="8" xfId="0" applyNumberFormat="1" applyFont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6" fillId="0" borderId="3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9" fontId="6" fillId="0" borderId="17" xfId="1" applyFont="1" applyBorder="1" applyAlignment="1">
      <alignment horizontal="center" vertical="center"/>
    </xf>
    <xf numFmtId="9" fontId="6" fillId="0" borderId="7" xfId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showGridLines="0" tabSelected="1" zoomScaleNormal="100" zoomScaleSheetLayoutView="85" workbookViewId="0">
      <selection activeCell="A16" sqref="A16"/>
    </sheetView>
  </sheetViews>
  <sheetFormatPr defaultRowHeight="12.75" x14ac:dyDescent="0.2"/>
  <cols>
    <col min="1" max="1" width="43.5703125" customWidth="1"/>
    <col min="2" max="4" width="19.140625" customWidth="1"/>
    <col min="5" max="5" width="24.28515625" customWidth="1"/>
  </cols>
  <sheetData>
    <row r="1" spans="1:6" x14ac:dyDescent="0.2">
      <c r="A1" s="3" t="s">
        <v>51</v>
      </c>
      <c r="B1" s="5"/>
      <c r="C1" s="5"/>
      <c r="D1" s="16"/>
      <c r="E1" s="5"/>
      <c r="F1" s="5"/>
    </row>
    <row r="2" spans="1:6" ht="15.75" customHeight="1" x14ac:dyDescent="0.2">
      <c r="A2" s="17"/>
      <c r="B2" s="17"/>
      <c r="C2" s="17"/>
      <c r="D2" s="17"/>
      <c r="E2" s="17"/>
      <c r="F2" s="5"/>
    </row>
    <row r="3" spans="1:6" ht="16.5" customHeight="1" x14ac:dyDescent="0.2">
      <c r="A3" s="48" t="s">
        <v>8</v>
      </c>
      <c r="B3" s="44" t="s">
        <v>3</v>
      </c>
      <c r="C3" s="45" t="s">
        <v>2</v>
      </c>
      <c r="D3" s="45" t="s">
        <v>11</v>
      </c>
      <c r="F3" s="5"/>
    </row>
    <row r="4" spans="1:6" ht="16.5" customHeight="1" x14ac:dyDescent="0.2">
      <c r="A4" s="81" t="str">
        <f>'styczeń 2022'!K2</f>
        <v>np. MFiPR</v>
      </c>
      <c r="B4" s="81" t="str">
        <f>'styczeń 2022'!B2</f>
        <v>np. 2022</v>
      </c>
      <c r="C4" s="81" t="str">
        <f>'styczeń 2022'!E2</f>
        <v>np. I</v>
      </c>
      <c r="D4" s="81" t="str">
        <f>'styczeń 2022'!N2</f>
        <v>PTFE…</v>
      </c>
      <c r="F4" s="5"/>
    </row>
    <row r="5" spans="1:6" ht="24.75" customHeight="1" x14ac:dyDescent="0.2">
      <c r="A5" s="5"/>
      <c r="B5" s="19"/>
      <c r="C5" s="19"/>
      <c r="D5" s="18"/>
      <c r="E5" s="5"/>
      <c r="F5" s="5"/>
    </row>
    <row r="6" spans="1:6" ht="15.75" customHeight="1" x14ac:dyDescent="0.2">
      <c r="A6" s="48" t="s">
        <v>4</v>
      </c>
      <c r="B6" s="44" t="str">
        <f>'styczeń 2022'!H2</f>
        <v>np. styczeń</v>
      </c>
      <c r="C6" s="45"/>
      <c r="D6" s="45"/>
      <c r="E6" s="20" t="s">
        <v>1</v>
      </c>
    </row>
    <row r="7" spans="1:6" ht="15.75" customHeight="1" x14ac:dyDescent="0.2">
      <c r="A7" s="80" t="s">
        <v>19</v>
      </c>
      <c r="B7" s="78">
        <f>'styczeń 2022'!N28</f>
        <v>0</v>
      </c>
      <c r="C7" s="78"/>
      <c r="D7" s="78"/>
      <c r="E7" s="78">
        <f>SUM(B7:D7)</f>
        <v>0</v>
      </c>
    </row>
    <row r="8" spans="1:6" ht="15.75" customHeight="1" x14ac:dyDescent="0.2">
      <c r="A8" s="77" t="s">
        <v>9</v>
      </c>
      <c r="B8" s="78" t="s">
        <v>49</v>
      </c>
      <c r="C8" s="79"/>
      <c r="D8" s="79"/>
      <c r="E8" s="78">
        <f>D8</f>
        <v>0</v>
      </c>
    </row>
    <row r="9" spans="1:6" x14ac:dyDescent="0.2">
      <c r="D9" s="46"/>
    </row>
    <row r="10" spans="1:6" x14ac:dyDescent="0.2">
      <c r="D10" s="47"/>
    </row>
    <row r="11" spans="1:6" x14ac:dyDescent="0.2">
      <c r="A11" s="21"/>
      <c r="B11" s="18"/>
      <c r="C11" s="22"/>
      <c r="D11" s="18"/>
      <c r="E11" s="23"/>
      <c r="F11" s="5"/>
    </row>
    <row r="12" spans="1:6" x14ac:dyDescent="0.2">
      <c r="A12" s="5"/>
      <c r="D12" s="18"/>
      <c r="E12" s="5"/>
      <c r="F12" s="5"/>
    </row>
    <row r="13" spans="1:6" x14ac:dyDescent="0.2">
      <c r="A13" s="5"/>
      <c r="D13" s="18"/>
      <c r="E13" s="5"/>
      <c r="F13" s="5"/>
    </row>
    <row r="14" spans="1:6" x14ac:dyDescent="0.2">
      <c r="A14" s="5"/>
      <c r="D14" s="18"/>
      <c r="E14" s="5"/>
      <c r="F14" s="5"/>
    </row>
    <row r="15" spans="1:6" x14ac:dyDescent="0.2">
      <c r="A15" s="43"/>
      <c r="D15" s="18"/>
      <c r="E15" s="5"/>
      <c r="F15" s="5"/>
    </row>
    <row r="16" spans="1:6" x14ac:dyDescent="0.2">
      <c r="D16" s="2"/>
    </row>
    <row r="17" spans="4:4" x14ac:dyDescent="0.2">
      <c r="D17" s="2"/>
    </row>
  </sheetData>
  <phoneticPr fontId="1" type="noConversion"/>
  <pageMargins left="0.74791666666666667" right="0.74791666666666667" top="0.52013888888888893" bottom="0.98402777777777772" header="0.51180555555555551" footer="0.51180555555555551"/>
  <pageSetup paperSize="9" scale="78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0"/>
  <sheetViews>
    <sheetView showGridLines="0" zoomScale="93" zoomScaleNormal="70" zoomScaleSheetLayoutView="75" workbookViewId="0">
      <selection activeCell="E21" sqref="E21"/>
    </sheetView>
  </sheetViews>
  <sheetFormatPr defaultRowHeight="12.75" x14ac:dyDescent="0.2"/>
  <cols>
    <col min="1" max="1" width="8.42578125" customWidth="1"/>
    <col min="2" max="2" width="9.85546875" customWidth="1"/>
    <col min="3" max="14" width="15.7109375" customWidth="1"/>
    <col min="15" max="15" width="14.28515625" customWidth="1"/>
    <col min="16" max="18" width="15.7109375" customWidth="1"/>
  </cols>
  <sheetData>
    <row r="1" spans="1:18" ht="12.75" customHeight="1" x14ac:dyDescent="0.2">
      <c r="A1" s="3" t="s">
        <v>50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2">
      <c r="A2" s="36" t="s">
        <v>3</v>
      </c>
      <c r="B2" s="30" t="s">
        <v>21</v>
      </c>
      <c r="D2" s="37" t="s">
        <v>2</v>
      </c>
      <c r="E2" s="30" t="s">
        <v>22</v>
      </c>
      <c r="F2" s="2"/>
      <c r="G2" s="36" t="s">
        <v>4</v>
      </c>
      <c r="H2" s="30" t="s">
        <v>38</v>
      </c>
      <c r="I2" s="24"/>
      <c r="J2" s="36" t="s">
        <v>8</v>
      </c>
      <c r="K2" s="31" t="s">
        <v>23</v>
      </c>
      <c r="L2" s="1"/>
      <c r="M2" s="25" t="s">
        <v>20</v>
      </c>
      <c r="N2" s="32" t="s">
        <v>37</v>
      </c>
      <c r="O2" s="4"/>
    </row>
    <row r="3" spans="1:18" ht="13.5" thickBot="1" x14ac:dyDescent="0.25">
      <c r="A3" s="36" t="s">
        <v>9</v>
      </c>
      <c r="B3" s="76"/>
      <c r="D3" s="37" t="s">
        <v>10</v>
      </c>
      <c r="E3" s="30" t="s">
        <v>48</v>
      </c>
      <c r="F3" s="34"/>
      <c r="G3" s="24"/>
      <c r="H3" s="26"/>
      <c r="I3" s="1"/>
      <c r="J3" s="1"/>
      <c r="K3" s="24"/>
      <c r="L3" s="24"/>
      <c r="M3" s="24"/>
      <c r="N3" s="4"/>
      <c r="O3" s="4"/>
      <c r="P3" s="4"/>
      <c r="Q3" s="4"/>
      <c r="R3" s="2"/>
    </row>
    <row r="4" spans="1:18" x14ac:dyDescent="0.2">
      <c r="A4" s="1"/>
      <c r="B4" s="1"/>
      <c r="C4" s="1"/>
      <c r="D4" s="33"/>
      <c r="E4" s="33"/>
      <c r="F4" s="21"/>
      <c r="G4" s="24"/>
      <c r="H4" s="26"/>
      <c r="I4" s="24"/>
      <c r="J4" s="24"/>
      <c r="K4" s="24"/>
      <c r="L4" s="24"/>
      <c r="M4" s="4"/>
      <c r="N4" s="4"/>
      <c r="O4" s="4"/>
      <c r="P4" s="4"/>
      <c r="Q4" s="4"/>
      <c r="R4" s="4"/>
    </row>
    <row r="5" spans="1:18" ht="13.5" thickBot="1" x14ac:dyDescent="0.25">
      <c r="B5" s="2"/>
      <c r="C5" s="55"/>
      <c r="D5" s="56"/>
      <c r="E5" s="57"/>
      <c r="F5" s="58"/>
      <c r="G5" s="59"/>
      <c r="H5" s="56"/>
      <c r="I5" s="56"/>
      <c r="J5" s="6"/>
      <c r="K5" s="6"/>
      <c r="L5" s="6"/>
      <c r="M5" s="6"/>
      <c r="N5" s="6"/>
      <c r="O5" s="52"/>
      <c r="P5" s="52"/>
      <c r="Q5" s="4"/>
    </row>
    <row r="6" spans="1:18" ht="12.75" customHeight="1" x14ac:dyDescent="0.2">
      <c r="A6" s="7"/>
      <c r="B6" s="3"/>
      <c r="C6" s="60" t="s">
        <v>14</v>
      </c>
      <c r="D6" s="60"/>
      <c r="E6" s="60"/>
      <c r="F6" s="60"/>
      <c r="G6" s="60"/>
      <c r="H6" s="60"/>
      <c r="I6" s="61"/>
      <c r="J6" s="63" t="s">
        <v>15</v>
      </c>
      <c r="K6" s="62"/>
      <c r="L6" s="62"/>
      <c r="M6" s="62"/>
      <c r="N6" s="53"/>
      <c r="O6" s="53"/>
      <c r="P6" s="54"/>
      <c r="Q6" s="2"/>
    </row>
    <row r="7" spans="1:18" ht="50.25" customHeight="1" x14ac:dyDescent="0.2">
      <c r="A7" s="35" t="s">
        <v>0</v>
      </c>
      <c r="B7" s="35" t="s">
        <v>39</v>
      </c>
      <c r="C7" s="8" t="s">
        <v>12</v>
      </c>
      <c r="D7" s="27" t="s">
        <v>18</v>
      </c>
      <c r="E7" s="28" t="s">
        <v>6</v>
      </c>
      <c r="F7" s="28" t="s">
        <v>25</v>
      </c>
      <c r="G7" s="28" t="s">
        <v>16</v>
      </c>
      <c r="H7" s="28" t="s">
        <v>17</v>
      </c>
      <c r="I7" s="8" t="s">
        <v>5</v>
      </c>
      <c r="J7" s="28" t="s">
        <v>24</v>
      </c>
      <c r="K7" s="28" t="s">
        <v>16</v>
      </c>
      <c r="L7" s="28" t="s">
        <v>17</v>
      </c>
      <c r="M7" s="8" t="s">
        <v>5</v>
      </c>
      <c r="N7" s="64" t="s">
        <v>40</v>
      </c>
      <c r="P7" s="2"/>
    </row>
    <row r="8" spans="1:18" ht="15" customHeight="1" thickBot="1" x14ac:dyDescent="0.25">
      <c r="A8" s="74" t="s">
        <v>26</v>
      </c>
      <c r="B8" s="74" t="s">
        <v>27</v>
      </c>
      <c r="C8" s="74" t="s">
        <v>28</v>
      </c>
      <c r="D8" s="74" t="s">
        <v>29</v>
      </c>
      <c r="E8" s="74" t="s">
        <v>30</v>
      </c>
      <c r="F8" s="74" t="s">
        <v>31</v>
      </c>
      <c r="G8" s="74" t="s">
        <v>32</v>
      </c>
      <c r="H8" s="74" t="s">
        <v>33</v>
      </c>
      <c r="I8" s="74" t="s">
        <v>45</v>
      </c>
      <c r="J8" s="74" t="s">
        <v>34</v>
      </c>
      <c r="K8" s="74" t="s">
        <v>35</v>
      </c>
      <c r="L8" s="74" t="s">
        <v>36</v>
      </c>
      <c r="M8" s="74" t="s">
        <v>46</v>
      </c>
      <c r="N8" s="75" t="s">
        <v>47</v>
      </c>
      <c r="P8" s="2"/>
    </row>
    <row r="9" spans="1:18" x14ac:dyDescent="0.2">
      <c r="A9" s="68">
        <v>1</v>
      </c>
      <c r="B9" s="68" t="s">
        <v>41</v>
      </c>
      <c r="C9" s="69">
        <v>1</v>
      </c>
      <c r="D9" s="70"/>
      <c r="E9" s="69"/>
      <c r="F9" s="69"/>
      <c r="G9" s="69"/>
      <c r="H9" s="71">
        <v>0.25</v>
      </c>
      <c r="I9" s="69">
        <f>ROUND(SUM(D9:G9)*H9,2)</f>
        <v>0</v>
      </c>
      <c r="J9" s="69"/>
      <c r="K9" s="69"/>
      <c r="L9" s="72"/>
      <c r="M9" s="69">
        <f>ROUND(SUM(J9:K9)*L9,2)</f>
        <v>0</v>
      </c>
      <c r="N9" s="73">
        <f>I9+M9</f>
        <v>0</v>
      </c>
      <c r="P9" s="2"/>
    </row>
    <row r="10" spans="1:18" x14ac:dyDescent="0.2">
      <c r="A10" s="29">
        <v>2</v>
      </c>
      <c r="B10" s="29" t="s">
        <v>42</v>
      </c>
      <c r="C10" s="10">
        <v>0.5</v>
      </c>
      <c r="D10" s="11"/>
      <c r="E10" s="10"/>
      <c r="F10" s="10"/>
      <c r="G10" s="10"/>
      <c r="H10" s="38">
        <v>0.9</v>
      </c>
      <c r="I10" s="10"/>
      <c r="J10" s="10"/>
      <c r="K10" s="10"/>
      <c r="L10" s="66"/>
      <c r="M10" s="10"/>
      <c r="N10" s="40"/>
      <c r="P10" s="2"/>
    </row>
    <row r="11" spans="1:18" x14ac:dyDescent="0.2">
      <c r="A11" s="29">
        <v>3</v>
      </c>
      <c r="B11" s="29" t="s">
        <v>43</v>
      </c>
      <c r="C11" s="10">
        <v>1</v>
      </c>
      <c r="D11" s="11"/>
      <c r="E11" s="10"/>
      <c r="F11" s="10"/>
      <c r="G11" s="10"/>
      <c r="H11" s="38">
        <v>1</v>
      </c>
      <c r="I11" s="10"/>
      <c r="J11" s="10"/>
      <c r="K11" s="10"/>
      <c r="L11" s="66"/>
      <c r="M11" s="10"/>
      <c r="N11" s="40"/>
      <c r="P11" s="2"/>
    </row>
    <row r="12" spans="1:18" x14ac:dyDescent="0.2">
      <c r="A12" s="29">
        <v>4</v>
      </c>
      <c r="B12" s="29" t="s">
        <v>44</v>
      </c>
      <c r="C12" s="10">
        <v>1</v>
      </c>
      <c r="D12" s="11"/>
      <c r="E12" s="10"/>
      <c r="F12" s="10"/>
      <c r="G12" s="10"/>
      <c r="H12" s="38">
        <v>0.75</v>
      </c>
      <c r="I12" s="10"/>
      <c r="J12" s="10"/>
      <c r="K12" s="10"/>
      <c r="L12" s="66"/>
      <c r="M12" s="10"/>
      <c r="N12" s="40"/>
      <c r="P12" s="2"/>
    </row>
    <row r="13" spans="1:18" x14ac:dyDescent="0.2">
      <c r="A13" s="9" t="s">
        <v>13</v>
      </c>
      <c r="B13" s="9" t="s">
        <v>13</v>
      </c>
      <c r="C13" s="10" t="s">
        <v>13</v>
      </c>
      <c r="D13" s="11"/>
      <c r="E13" s="10"/>
      <c r="F13" s="10"/>
      <c r="G13" s="10"/>
      <c r="H13" s="39"/>
      <c r="I13" s="10"/>
      <c r="J13" s="10"/>
      <c r="K13" s="10"/>
      <c r="L13" s="66"/>
      <c r="M13" s="10"/>
      <c r="N13" s="40"/>
      <c r="P13" s="2"/>
    </row>
    <row r="14" spans="1:18" x14ac:dyDescent="0.2">
      <c r="A14" s="9"/>
      <c r="B14" s="9"/>
      <c r="C14" s="10"/>
      <c r="D14" s="11"/>
      <c r="E14" s="10"/>
      <c r="F14" s="10"/>
      <c r="G14" s="10"/>
      <c r="I14" s="10"/>
      <c r="J14" s="10"/>
      <c r="K14" s="10"/>
      <c r="L14" s="66"/>
      <c r="M14" s="10"/>
      <c r="N14" s="40"/>
      <c r="P14" s="2"/>
    </row>
    <row r="15" spans="1:18" x14ac:dyDescent="0.2">
      <c r="A15" s="9"/>
      <c r="B15" s="9"/>
      <c r="C15" s="10"/>
      <c r="D15" s="11"/>
      <c r="E15" s="10"/>
      <c r="F15" s="10"/>
      <c r="G15" s="10"/>
      <c r="H15" s="39"/>
      <c r="I15" s="10"/>
      <c r="J15" s="10"/>
      <c r="K15" s="10"/>
      <c r="L15" s="66"/>
      <c r="M15" s="10"/>
      <c r="N15" s="40"/>
      <c r="P15" s="2"/>
    </row>
    <row r="16" spans="1:18" x14ac:dyDescent="0.2">
      <c r="A16" s="9"/>
      <c r="B16" s="9"/>
      <c r="C16" s="10"/>
      <c r="D16" s="11"/>
      <c r="E16" s="10"/>
      <c r="F16" s="10"/>
      <c r="G16" s="10"/>
      <c r="H16" s="39"/>
      <c r="I16" s="10"/>
      <c r="J16" s="10"/>
      <c r="K16" s="10"/>
      <c r="L16" s="66"/>
      <c r="M16" s="10"/>
      <c r="N16" s="40"/>
      <c r="P16" s="2"/>
    </row>
    <row r="17" spans="1:18" x14ac:dyDescent="0.2">
      <c r="A17" s="9"/>
      <c r="B17" s="9"/>
      <c r="C17" s="10"/>
      <c r="D17" s="11"/>
      <c r="E17" s="10"/>
      <c r="F17" s="10"/>
      <c r="G17" s="10"/>
      <c r="H17" s="39"/>
      <c r="I17" s="10"/>
      <c r="J17" s="10"/>
      <c r="K17" s="10"/>
      <c r="L17" s="66"/>
      <c r="M17" s="10"/>
      <c r="N17" s="40"/>
      <c r="P17" s="2"/>
    </row>
    <row r="18" spans="1:18" x14ac:dyDescent="0.2">
      <c r="A18" s="9"/>
      <c r="B18" s="9"/>
      <c r="C18" s="10"/>
      <c r="D18" s="11"/>
      <c r="E18" s="10"/>
      <c r="F18" s="10"/>
      <c r="G18" s="10"/>
      <c r="H18" s="39"/>
      <c r="I18" s="10"/>
      <c r="J18" s="10"/>
      <c r="K18" s="10"/>
      <c r="L18" s="66"/>
      <c r="M18" s="10"/>
      <c r="N18" s="40"/>
      <c r="P18" s="2"/>
    </row>
    <row r="19" spans="1:18" x14ac:dyDescent="0.2">
      <c r="A19" s="9"/>
      <c r="B19" s="9"/>
      <c r="C19" s="10"/>
      <c r="D19" s="11"/>
      <c r="E19" s="10"/>
      <c r="F19" s="10"/>
      <c r="G19" s="10"/>
      <c r="H19" s="39"/>
      <c r="I19" s="10"/>
      <c r="J19" s="10"/>
      <c r="K19" s="10"/>
      <c r="L19" s="66"/>
      <c r="M19" s="10"/>
      <c r="N19" s="40"/>
      <c r="P19" s="2"/>
    </row>
    <row r="20" spans="1:18" x14ac:dyDescent="0.2">
      <c r="A20" s="9"/>
      <c r="B20" s="9"/>
      <c r="C20" s="10"/>
      <c r="D20" s="11"/>
      <c r="E20" s="10"/>
      <c r="F20" s="10"/>
      <c r="G20" s="10"/>
      <c r="H20" s="39"/>
      <c r="I20" s="10"/>
      <c r="J20" s="10"/>
      <c r="K20" s="10"/>
      <c r="L20" s="66"/>
      <c r="M20" s="10"/>
      <c r="N20" s="40"/>
      <c r="P20" s="2"/>
    </row>
    <row r="21" spans="1:18" x14ac:dyDescent="0.2">
      <c r="A21" s="9"/>
      <c r="B21" s="9"/>
      <c r="C21" s="10"/>
      <c r="D21" s="11"/>
      <c r="E21" s="10"/>
      <c r="F21" s="10"/>
      <c r="G21" s="10"/>
      <c r="H21" s="39"/>
      <c r="I21" s="10"/>
      <c r="J21" s="10"/>
      <c r="K21" s="10"/>
      <c r="L21" s="66"/>
      <c r="M21" s="10"/>
      <c r="N21" s="40"/>
      <c r="P21" s="2"/>
    </row>
    <row r="22" spans="1:18" x14ac:dyDescent="0.2">
      <c r="A22" s="9"/>
      <c r="B22" s="9"/>
      <c r="C22" s="10"/>
      <c r="D22" s="11"/>
      <c r="E22" s="10"/>
      <c r="F22" s="10"/>
      <c r="G22" s="10"/>
      <c r="H22" s="39"/>
      <c r="I22" s="10"/>
      <c r="J22" s="10"/>
      <c r="K22" s="10"/>
      <c r="L22" s="66"/>
      <c r="M22" s="10"/>
      <c r="N22" s="40"/>
      <c r="P22" s="2"/>
    </row>
    <row r="23" spans="1:18" x14ac:dyDescent="0.2">
      <c r="A23" s="9"/>
      <c r="B23" s="9"/>
      <c r="C23" s="10"/>
      <c r="D23" s="11"/>
      <c r="E23" s="10"/>
      <c r="F23" s="10"/>
      <c r="G23" s="10"/>
      <c r="H23" s="39"/>
      <c r="I23" s="10"/>
      <c r="J23" s="10"/>
      <c r="K23" s="10"/>
      <c r="L23" s="66"/>
      <c r="M23" s="10"/>
      <c r="N23" s="40"/>
      <c r="P23" s="2"/>
    </row>
    <row r="24" spans="1:18" x14ac:dyDescent="0.2">
      <c r="A24" s="9"/>
      <c r="B24" s="9"/>
      <c r="C24" s="10"/>
      <c r="D24" s="11"/>
      <c r="E24" s="10"/>
      <c r="F24" s="10"/>
      <c r="G24" s="10"/>
      <c r="H24" s="39"/>
      <c r="I24" s="10"/>
      <c r="J24" s="10"/>
      <c r="K24" s="10"/>
      <c r="L24" s="66"/>
      <c r="M24" s="10"/>
      <c r="N24" s="40"/>
      <c r="P24" s="2"/>
    </row>
    <row r="25" spans="1:18" x14ac:dyDescent="0.2">
      <c r="A25" s="9"/>
      <c r="B25" s="9"/>
      <c r="C25" s="10"/>
      <c r="D25" s="11"/>
      <c r="E25" s="10"/>
      <c r="F25" s="10"/>
      <c r="G25" s="10"/>
      <c r="H25" s="39"/>
      <c r="I25" s="10"/>
      <c r="J25" s="10"/>
      <c r="K25" s="10"/>
      <c r="L25" s="66"/>
      <c r="M25" s="10"/>
      <c r="N25" s="40"/>
      <c r="P25" s="2"/>
    </row>
    <row r="26" spans="1:18" x14ac:dyDescent="0.2">
      <c r="A26" s="9"/>
      <c r="B26" s="9"/>
      <c r="C26" s="10"/>
      <c r="D26" s="11"/>
      <c r="E26" s="10"/>
      <c r="F26" s="10"/>
      <c r="G26" s="10"/>
      <c r="H26" s="39"/>
      <c r="I26" s="10"/>
      <c r="J26" s="10"/>
      <c r="K26" s="10"/>
      <c r="L26" s="66"/>
      <c r="M26" s="10"/>
      <c r="N26" s="40"/>
      <c r="P26" s="2"/>
    </row>
    <row r="27" spans="1:18" ht="13.5" thickBot="1" x14ac:dyDescent="0.25">
      <c r="A27" s="12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67"/>
      <c r="M27" s="13"/>
      <c r="N27" s="41"/>
      <c r="P27" s="2"/>
    </row>
    <row r="28" spans="1:18" ht="13.5" thickBot="1" x14ac:dyDescent="0.25">
      <c r="A28" s="14" t="s">
        <v>1</v>
      </c>
      <c r="B28" s="14"/>
      <c r="C28" s="49"/>
      <c r="D28" s="50">
        <f t="shared" ref="D28:F28" si="0">SUM(D9:D27)</f>
        <v>0</v>
      </c>
      <c r="E28" s="50">
        <f t="shared" si="0"/>
        <v>0</v>
      </c>
      <c r="F28" s="50">
        <f t="shared" si="0"/>
        <v>0</v>
      </c>
      <c r="G28" s="50">
        <f>SUM(G9:G27)</f>
        <v>0</v>
      </c>
      <c r="H28" s="51" t="s">
        <v>7</v>
      </c>
      <c r="I28" s="50">
        <f>SUM(I9:I27)</f>
        <v>0</v>
      </c>
      <c r="J28" s="15">
        <f>SUM(J9:J27)</f>
        <v>0</v>
      </c>
      <c r="K28" s="15">
        <f>SUM(K9:K27)</f>
        <v>0</v>
      </c>
      <c r="L28" s="15" t="s">
        <v>7</v>
      </c>
      <c r="M28" s="15">
        <f>SUM(M9:M27)</f>
        <v>0</v>
      </c>
      <c r="N28" s="42">
        <f>SUM(N9:N27)</f>
        <v>0</v>
      </c>
      <c r="P28" s="2"/>
    </row>
    <row r="29" spans="1:18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8"/>
    </row>
    <row r="30" spans="1:18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8"/>
    </row>
    <row r="31" spans="1:18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</row>
    <row r="32" spans="1:18" x14ac:dyDescent="0.2">
      <c r="R32" s="2"/>
    </row>
    <row r="33" spans="3:18" x14ac:dyDescent="0.2">
      <c r="R33" s="2"/>
    </row>
    <row r="34" spans="3:18" x14ac:dyDescent="0.2">
      <c r="R34" s="2"/>
    </row>
    <row r="35" spans="3:18" x14ac:dyDescent="0.2">
      <c r="R35" s="2"/>
    </row>
    <row r="36" spans="3:18" x14ac:dyDescent="0.2">
      <c r="R36" s="2"/>
    </row>
    <row r="37" spans="3:18" x14ac:dyDescent="0.2">
      <c r="R37" s="2"/>
    </row>
    <row r="38" spans="3:18" x14ac:dyDescent="0.2">
      <c r="R38" s="2"/>
    </row>
    <row r="39" spans="3:18" x14ac:dyDescent="0.2">
      <c r="R39" s="2"/>
    </row>
    <row r="40" spans="3:18" x14ac:dyDescent="0.2">
      <c r="R40" s="2"/>
    </row>
    <row r="41" spans="3:18" x14ac:dyDescent="0.2">
      <c r="C41" s="2"/>
      <c r="R41" s="2"/>
    </row>
    <row r="42" spans="3:18" x14ac:dyDescent="0.2">
      <c r="R42" s="2"/>
    </row>
    <row r="43" spans="3:18" x14ac:dyDescent="0.2">
      <c r="R43" s="2"/>
    </row>
    <row r="44" spans="3:18" x14ac:dyDescent="0.2">
      <c r="R44" s="2"/>
    </row>
    <row r="45" spans="3:18" x14ac:dyDescent="0.2">
      <c r="R45" s="2"/>
    </row>
    <row r="46" spans="3:18" x14ac:dyDescent="0.2">
      <c r="R46" s="2"/>
    </row>
    <row r="47" spans="3:18" x14ac:dyDescent="0.2">
      <c r="R47" s="2"/>
    </row>
    <row r="48" spans="3:18" x14ac:dyDescent="0.2">
      <c r="R48" s="2"/>
    </row>
    <row r="49" spans="18:18" x14ac:dyDescent="0.2">
      <c r="R49" s="2"/>
    </row>
    <row r="50" spans="18:18" x14ac:dyDescent="0.2">
      <c r="R50" s="2"/>
    </row>
  </sheetData>
  <phoneticPr fontId="1" type="noConversion"/>
  <pageMargins left="0.24027777777777778" right="0.24027777777777778" top="0.50972222222222219" bottom="0.47986111111111113" header="0.51180555555555551" footer="0.51180555555555551"/>
  <pageSetup paperSize="9" scale="70" firstPageNumber="0" fitToHeight="2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Arkusz1!$A$1:$A$5</xm:f>
          </x14:formula1>
          <xm:sqref>H9:H27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DE839-2BCE-4E2C-948A-F59FFC756CBB}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D8FC-C2BF-4382-9701-A988294D2CAE}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"/>
    </sheetView>
  </sheetViews>
  <sheetFormatPr defaultRowHeight="12.75" x14ac:dyDescent="0.2"/>
  <sheetData>
    <row r="1" spans="1:1" x14ac:dyDescent="0.2">
      <c r="A1" s="65">
        <v>0.25</v>
      </c>
    </row>
    <row r="2" spans="1:1" x14ac:dyDescent="0.2">
      <c r="A2" s="65">
        <v>0.5</v>
      </c>
    </row>
    <row r="3" spans="1:1" x14ac:dyDescent="0.2">
      <c r="A3" s="65">
        <v>0.75</v>
      </c>
    </row>
    <row r="4" spans="1:1" x14ac:dyDescent="0.2">
      <c r="A4" s="65">
        <v>0.9</v>
      </c>
    </row>
    <row r="5" spans="1:1" x14ac:dyDescent="0.2">
      <c r="A5" s="6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Podsumowanie</vt:lpstr>
      <vt:lpstr>styczeń 2022</vt:lpstr>
      <vt:lpstr>luty 2022</vt:lpstr>
      <vt:lpstr>marzec 2022</vt:lpstr>
      <vt:lpstr>Arkusz1</vt:lpstr>
      <vt:lpstr>Podsumowanie!Obszar_wydruku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aleksandra_domagala</dc:creator>
  <cp:lastModifiedBy>Iwona Sobiechowska</cp:lastModifiedBy>
  <cp:revision>2</cp:revision>
  <cp:lastPrinted>2009-01-07T07:31:46Z</cp:lastPrinted>
  <dcterms:created xsi:type="dcterms:W3CDTF">2007-04-10T13:12:40Z</dcterms:created>
  <dcterms:modified xsi:type="dcterms:W3CDTF">2023-02-09T11:45:53Z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